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X:\СДО\Тендер\ДДУ 325 уч. 915\Двери технические и противопожарные\"/>
    </mc:Choice>
  </mc:AlternateContent>
  <xr:revisionPtr revIDLastSave="0" documentId="13_ncr:1_{93188CE7-574E-47B4-93D6-EA16C85BC232}" xr6:coauthVersionLast="45" xr6:coauthVersionMax="45" xr10:uidLastSave="{00000000-0000-0000-0000-000000000000}"/>
  <bookViews>
    <workbookView xWindow="-120" yWindow="-120" windowWidth="29040" windowHeight="15990" tabRatio="500" xr2:uid="{00000000-000D-0000-FFFF-FFFF00000000}"/>
  </bookViews>
  <sheets>
    <sheet name="График к тендеру " sheetId="2" r:id="rId1"/>
  </sheets>
  <definedNames>
    <definedName name="_xlnm.Print_Area" localSheetId="0">'График к тендеру '!$A$1:$H$58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6" i="2" l="1"/>
  <c r="H54" i="2"/>
  <c r="G54" i="2"/>
  <c r="H56" i="2" s="1"/>
  <c r="F54" i="2"/>
  <c r="G56" i="2" s="1"/>
  <c r="E54" i="2"/>
  <c r="F56" i="2" s="1"/>
  <c r="C54" i="2"/>
</calcChain>
</file>

<file path=xl/sharedStrings.xml><?xml version="1.0" encoding="utf-8"?>
<sst xmlns="http://schemas.openxmlformats.org/spreadsheetml/2006/main" count="59" uniqueCount="49">
  <si>
    <t>Установка коллекторных узлов</t>
  </si>
  <si>
    <t>Монтаж магистральных трубопроводов в подвале</t>
  </si>
  <si>
    <t>Монтаж стояков по этажам</t>
  </si>
  <si>
    <t>Изоляция трубопроводов</t>
  </si>
  <si>
    <t>Испытание системы</t>
  </si>
  <si>
    <t>Установка пожарных шкафов</t>
  </si>
  <si>
    <t>Установка пожарных кранов</t>
  </si>
  <si>
    <t>Квартирные узлы учета</t>
  </si>
  <si>
    <t>Система пожаротушения</t>
  </si>
  <si>
    <t>Канализация</t>
  </si>
  <si>
    <t>Монтаж трубопроводов из сшитого полиэтилена по этажам</t>
  </si>
  <si>
    <t>Отопление</t>
  </si>
  <si>
    <t>Итого планируемое выполнение</t>
  </si>
  <si>
    <t>Арендные помещения</t>
  </si>
  <si>
    <t>Установка радиаторов с обвязкой</t>
  </si>
  <si>
    <t>Монтаж запорной арматуры по этажам</t>
  </si>
  <si>
    <t>Монтаж магистральных трубопроводов ХГВС в подвале</t>
  </si>
  <si>
    <t>Монтаж временных ливнестоков от воронок на рельеф*</t>
  </si>
  <si>
    <t>Подготовка экранов</t>
  </si>
  <si>
    <t>ПНР с предъявлением системы ЭСО</t>
  </si>
  <si>
    <t>ХГВС</t>
  </si>
  <si>
    <t>Монтаж водомерных узлов</t>
  </si>
  <si>
    <t>Монтаж насосной станций</t>
  </si>
  <si>
    <t>Монтаж пожарной насосной станции</t>
  </si>
  <si>
    <t>Установка теплосчётчиков и терморегуляторов (по согласованию)</t>
  </si>
  <si>
    <t>Установка фаянса (по согласованию)</t>
  </si>
  <si>
    <t>Монтаж квартирной разводки</t>
  </si>
  <si>
    <t>Отделка санузлов</t>
  </si>
  <si>
    <t>Монтаж магистралей по подвалу</t>
  </si>
  <si>
    <t>Монтаж трубопроводов ХГВС</t>
  </si>
  <si>
    <t>Монтаж трубопроводов канализации</t>
  </si>
  <si>
    <t>Потребное финансирование</t>
  </si>
  <si>
    <t>Пролив</t>
  </si>
  <si>
    <t>Сдача-приёмка выполненных работ</t>
  </si>
  <si>
    <t>Общий объем работ</t>
  </si>
  <si>
    <t>Наименование работ</t>
  </si>
  <si>
    <t xml:space="preserve"> (Наименование компании)</t>
  </si>
  <si>
    <t>Год</t>
  </si>
  <si>
    <t>месяц</t>
  </si>
  <si>
    <t>Примечание:</t>
  </si>
  <si>
    <t>№ п/п</t>
  </si>
  <si>
    <t>Общая стоимость по видам работ, руб с НДС</t>
  </si>
  <si>
    <t>Планируемое выполнение, руб с НДС</t>
  </si>
  <si>
    <t>Планируемое авансирование, руб с НДС</t>
  </si>
  <si>
    <t>В столбцах "месяц" указывать планируемый объем работ, в денежном выражении</t>
  </si>
  <si>
    <t xml:space="preserve">Объект: "Детское образовательное учреждение на 325 мест с бассейном" </t>
  </si>
  <si>
    <t>по адресу: Ленинградская область, Всеволожский муниципальный район, Бугровское сельское поселение, поселок Бугры, массив Центральное земельный участок с кадастровым номером 47:07:0713003:915</t>
  </si>
  <si>
    <r>
      <t xml:space="preserve">График производства </t>
    </r>
    <r>
      <rPr>
        <b/>
        <sz val="12"/>
        <color rgb="FFFF0000"/>
        <rFont val="Times New Roman"/>
        <family val="1"/>
        <charset val="204"/>
      </rPr>
      <t xml:space="preserve">        </t>
    </r>
  </si>
  <si>
    <t>изготовление, поставка и монтаж металлических и противопожарных дверных блоков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</si>
</sst>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\ _₽_-;\-* #,##0\ _₽_-;_-* &quot;-&quot;??\ _₽_-;_-@_-"/>
    <numFmt numFmtId="166" formatCode="#,##0.00\ &quot;₽&quot;"/>
    <numFmt numFmtId="167" formatCode="#,##0\ &quot;₽&quot;"/>
  </numFmts>
  <fonts count="17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theme="8" tint="-0.24997711111789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6" fillId="2" borderId="0" xfId="0" applyFont="1" applyFill="1" applyAlignment="1">
      <alignment horizontal="center" vertical="center" textRotation="90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/>
    <xf numFmtId="0" fontId="7" fillId="0" borderId="0" xfId="0" applyFont="1" applyFill="1" applyAlignment="1">
      <alignment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/>
    <xf numFmtId="0" fontId="11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0" borderId="0" xfId="0" applyFont="1" applyFill="1" applyBorder="1"/>
    <xf numFmtId="0" fontId="13" fillId="0" borderId="0" xfId="0" applyFont="1" applyFill="1"/>
    <xf numFmtId="0" fontId="14" fillId="0" borderId="0" xfId="0" applyFont="1" applyFill="1"/>
    <xf numFmtId="0" fontId="6" fillId="0" borderId="0" xfId="0" applyFont="1" applyFill="1" applyAlignment="1">
      <alignment horizontal="center" vertical="center" textRotation="90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textRotation="255" wrapText="1"/>
    </xf>
    <xf numFmtId="0" fontId="6" fillId="0" borderId="0" xfId="0" applyFont="1" applyFill="1" applyAlignment="1"/>
    <xf numFmtId="0" fontId="6" fillId="0" borderId="0" xfId="0" applyFont="1" applyAlignment="1"/>
    <xf numFmtId="0" fontId="6" fillId="0" borderId="0" xfId="0" applyFont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Fill="1"/>
    <xf numFmtId="166" fontId="5" fillId="2" borderId="1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5" fillId="0" borderId="0" xfId="0" applyFont="1" applyFill="1"/>
    <xf numFmtId="0" fontId="8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5" fillId="0" borderId="1" xfId="0" applyFont="1" applyFill="1" applyBorder="1"/>
    <xf numFmtId="0" fontId="15" fillId="3" borderId="1" xfId="0" applyFont="1" applyFill="1" applyBorder="1"/>
    <xf numFmtId="0" fontId="15" fillId="4" borderId="1" xfId="0" applyFont="1" applyFill="1" applyBorder="1"/>
    <xf numFmtId="3" fontId="6" fillId="2" borderId="1" xfId="0" applyNumberFormat="1" applyFont="1" applyFill="1" applyBorder="1" applyAlignment="1">
      <alignment vertical="center" wrapText="1"/>
    </xf>
    <xf numFmtId="3" fontId="15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/>
    <xf numFmtId="3" fontId="10" fillId="2" borderId="1" xfId="0" applyNumberFormat="1" applyFont="1" applyFill="1" applyBorder="1" applyAlignment="1">
      <alignment vertical="center" wrapText="1"/>
    </xf>
    <xf numFmtId="0" fontId="16" fillId="3" borderId="1" xfId="0" applyFont="1" applyFill="1" applyBorder="1"/>
    <xf numFmtId="3" fontId="6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/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right" vertical="center" wrapText="1"/>
    </xf>
    <xf numFmtId="165" fontId="5" fillId="2" borderId="1" xfId="79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/>
    <xf numFmtId="0" fontId="6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3" fontId="5" fillId="0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1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Гиперссылка" xfId="109" builtinId="8" hidden="1"/>
    <cellStyle name="Гиперссылка" xfId="111" builtinId="8" hidden="1"/>
    <cellStyle name="Гиперссылка" xfId="113" builtinId="8" hidden="1"/>
    <cellStyle name="Гиперссылка" xfId="115" builtinId="8" hidden="1"/>
    <cellStyle name="Гиперссылка" xfId="117" builtinId="8" hidden="1"/>
    <cellStyle name="Обычный" xfId="0" builtinId="0"/>
    <cellStyle name="Обычный 2 3" xfId="80" xr:uid="{00000000-0005-0000-0000-00003B000000}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  <cellStyle name="Открывавшаяся гиперссылка" xfId="106" builtinId="9" hidden="1"/>
    <cellStyle name="Открывавшаяся гиперссылка" xfId="108" builtinId="9" hidden="1"/>
    <cellStyle name="Открывавшаяся гиперссылка" xfId="110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16" builtinId="9" hidden="1"/>
    <cellStyle name="Открывавшаяся гиперссылка" xfId="118" builtinId="9" hidden="1"/>
    <cellStyle name="Финансовый" xfId="79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1"/>
  <sheetViews>
    <sheetView tabSelected="1" zoomScale="115" zoomScaleNormal="115" zoomScalePageLayoutView="150" workbookViewId="0">
      <pane ySplit="10" topLeftCell="A11" activePane="bottomLeft" state="frozen"/>
      <selection pane="bottomLeft" activeCell="E57" sqref="E57"/>
    </sheetView>
  </sheetViews>
  <sheetFormatPr defaultColWidth="11" defaultRowHeight="15.75" x14ac:dyDescent="0.25"/>
  <cols>
    <col min="1" max="1" width="7.625" style="1" customWidth="1"/>
    <col min="2" max="2" width="53.25" style="15" customWidth="1"/>
    <col min="3" max="3" width="12.75" style="15" customWidth="1"/>
    <col min="4" max="4" width="15.75" style="3" customWidth="1"/>
    <col min="5" max="5" width="12.625" style="3" customWidth="1"/>
    <col min="6" max="6" width="13.375" style="3" customWidth="1"/>
    <col min="7" max="7" width="12.25" style="3" customWidth="1"/>
    <col min="8" max="8" width="14" style="2" customWidth="1"/>
    <col min="9" max="14" width="11" style="21"/>
    <col min="15" max="16384" width="11" style="3"/>
  </cols>
  <sheetData>
    <row r="1" spans="1:19" s="34" customFormat="1" ht="15" customHeight="1" x14ac:dyDescent="0.25">
      <c r="A1" s="4"/>
      <c r="B1" s="7" t="s">
        <v>36</v>
      </c>
      <c r="C1" s="4"/>
      <c r="D1" s="33"/>
      <c r="E1" s="65"/>
      <c r="F1" s="65"/>
      <c r="G1" s="65"/>
      <c r="H1" s="65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s="34" customFormat="1" ht="15.75" customHeight="1" x14ac:dyDescent="0.25">
      <c r="A2" s="4"/>
      <c r="B2" s="4"/>
      <c r="C2" s="4"/>
      <c r="D2" s="35"/>
      <c r="E2" s="66"/>
      <c r="F2" s="66"/>
      <c r="G2" s="66"/>
      <c r="H2" s="66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s="26" customFormat="1" x14ac:dyDescent="0.25">
      <c r="A3" s="67" t="s">
        <v>47</v>
      </c>
      <c r="B3" s="67"/>
      <c r="C3" s="67"/>
      <c r="D3" s="67"/>
      <c r="E3" s="67"/>
      <c r="F3" s="67"/>
      <c r="G3" s="67"/>
      <c r="H3" s="67"/>
      <c r="I3" s="24"/>
      <c r="J3" s="24"/>
      <c r="K3" s="24"/>
      <c r="L3" s="24"/>
      <c r="M3" s="24"/>
      <c r="N3" s="24"/>
      <c r="O3" s="25"/>
      <c r="P3" s="25"/>
      <c r="Q3" s="25"/>
      <c r="R3" s="25"/>
      <c r="S3" s="25"/>
    </row>
    <row r="4" spans="1:19" s="26" customFormat="1" ht="33" customHeight="1" x14ac:dyDescent="0.25">
      <c r="A4" s="68" t="s">
        <v>48</v>
      </c>
      <c r="B4" s="68"/>
      <c r="C4" s="68"/>
      <c r="D4" s="68"/>
      <c r="E4" s="68"/>
      <c r="F4" s="68"/>
      <c r="G4" s="68"/>
      <c r="H4" s="68"/>
      <c r="I4" s="24"/>
      <c r="J4" s="24"/>
      <c r="K4" s="24"/>
      <c r="L4" s="24"/>
      <c r="M4" s="24"/>
      <c r="N4" s="24"/>
      <c r="O4" s="25"/>
      <c r="P4" s="25"/>
      <c r="Q4" s="25"/>
      <c r="R4" s="25"/>
      <c r="S4" s="25"/>
    </row>
    <row r="5" spans="1:19" s="26" customFormat="1" ht="8.25" customHeight="1" x14ac:dyDescent="0.25">
      <c r="A5" s="68"/>
      <c r="B5" s="68"/>
      <c r="C5" s="68"/>
      <c r="D5" s="68"/>
      <c r="E5" s="68"/>
      <c r="F5" s="68"/>
      <c r="G5" s="68"/>
      <c r="H5" s="68"/>
      <c r="I5" s="21"/>
      <c r="J5" s="21"/>
      <c r="K5" s="21"/>
      <c r="L5" s="21"/>
      <c r="M5" s="21"/>
      <c r="N5" s="21"/>
    </row>
    <row r="6" spans="1:19" s="28" customFormat="1" x14ac:dyDescent="0.25">
      <c r="A6" s="69" t="s">
        <v>45</v>
      </c>
      <c r="B6" s="69"/>
      <c r="C6" s="69"/>
      <c r="D6" s="69"/>
      <c r="E6" s="69"/>
      <c r="F6" s="69"/>
      <c r="G6" s="69"/>
      <c r="H6" s="69"/>
      <c r="I6" s="27"/>
      <c r="J6" s="16"/>
      <c r="K6" s="16"/>
      <c r="L6" s="16"/>
      <c r="M6" s="27"/>
      <c r="N6" s="27"/>
    </row>
    <row r="7" spans="1:19" s="28" customFormat="1" ht="33" customHeight="1" x14ac:dyDescent="0.25">
      <c r="A7" s="69" t="s">
        <v>46</v>
      </c>
      <c r="B7" s="69"/>
      <c r="C7" s="69"/>
      <c r="D7" s="69"/>
      <c r="E7" s="69"/>
      <c r="F7" s="69"/>
      <c r="G7" s="69"/>
      <c r="H7" s="69"/>
      <c r="I7" s="27"/>
      <c r="J7" s="16"/>
      <c r="K7" s="16"/>
      <c r="L7" s="16"/>
      <c r="M7" s="27"/>
      <c r="N7" s="27"/>
    </row>
    <row r="8" spans="1:19" s="34" customFormat="1" ht="22.5" customHeight="1" thickBot="1" x14ac:dyDescent="0.3">
      <c r="A8" s="8"/>
      <c r="B8" s="8"/>
      <c r="C8" s="8"/>
      <c r="D8" s="8"/>
      <c r="E8" s="8"/>
      <c r="F8" s="8"/>
      <c r="G8" s="8"/>
      <c r="H8" s="8"/>
      <c r="I8" s="27"/>
      <c r="J8" s="17"/>
      <c r="K8" s="17"/>
      <c r="L8" s="18"/>
      <c r="M8" s="27"/>
      <c r="N8" s="27"/>
      <c r="O8" s="28"/>
      <c r="P8" s="28"/>
      <c r="Q8" s="28"/>
      <c r="R8" s="28"/>
      <c r="S8" s="28"/>
    </row>
    <row r="9" spans="1:19" ht="14.25" customHeight="1" thickBot="1" x14ac:dyDescent="0.3">
      <c r="A9" s="75" t="s">
        <v>40</v>
      </c>
      <c r="B9" s="75" t="s">
        <v>35</v>
      </c>
      <c r="C9" s="77" t="s">
        <v>41</v>
      </c>
      <c r="D9" s="75" t="s">
        <v>34</v>
      </c>
      <c r="E9" s="72" t="s">
        <v>37</v>
      </c>
      <c r="F9" s="73"/>
      <c r="G9" s="73"/>
      <c r="H9" s="74"/>
      <c r="J9" s="17"/>
      <c r="K9" s="17"/>
      <c r="L9" s="17"/>
    </row>
    <row r="10" spans="1:19" ht="45" customHeight="1" thickBot="1" x14ac:dyDescent="0.3">
      <c r="A10" s="76"/>
      <c r="B10" s="76"/>
      <c r="C10" s="78"/>
      <c r="D10" s="76"/>
      <c r="E10" s="36" t="s">
        <v>38</v>
      </c>
      <c r="F10" s="36" t="s">
        <v>38</v>
      </c>
      <c r="G10" s="36" t="s">
        <v>38</v>
      </c>
      <c r="H10" s="36" t="s">
        <v>38</v>
      </c>
      <c r="J10" s="17"/>
      <c r="K10" s="17"/>
      <c r="L10" s="17"/>
    </row>
    <row r="11" spans="1:19" ht="15" customHeight="1" x14ac:dyDescent="0.25">
      <c r="A11" s="37"/>
      <c r="B11" s="38"/>
      <c r="C11" s="39"/>
      <c r="D11" s="11"/>
      <c r="E11" s="40"/>
      <c r="F11" s="40"/>
      <c r="G11" s="40"/>
      <c r="H11" s="40"/>
      <c r="J11" s="29"/>
    </row>
    <row r="12" spans="1:19" ht="36" customHeight="1" x14ac:dyDescent="0.25">
      <c r="A12" s="37"/>
      <c r="B12" s="9"/>
      <c r="C12" s="41"/>
      <c r="D12" s="10"/>
      <c r="E12" s="42"/>
      <c r="F12" s="42"/>
      <c r="G12" s="42"/>
      <c r="H12" s="42"/>
      <c r="J12" s="29"/>
    </row>
    <row r="13" spans="1:19" ht="23.25" customHeight="1" x14ac:dyDescent="0.25">
      <c r="A13" s="37"/>
      <c r="B13" s="9"/>
      <c r="C13" s="9"/>
      <c r="D13" s="10"/>
      <c r="E13" s="6"/>
      <c r="F13" s="43"/>
      <c r="G13" s="43"/>
      <c r="H13" s="43"/>
    </row>
    <row r="14" spans="1:19" ht="36" customHeight="1" x14ac:dyDescent="0.25">
      <c r="A14" s="37"/>
      <c r="B14" s="9"/>
      <c r="C14" s="41"/>
      <c r="D14" s="10"/>
      <c r="E14" s="44"/>
      <c r="F14" s="42"/>
      <c r="G14" s="42"/>
      <c r="H14" s="42"/>
      <c r="J14" s="29"/>
    </row>
    <row r="15" spans="1:19" ht="15" hidden="1" customHeight="1" x14ac:dyDescent="0.25">
      <c r="A15" s="37"/>
      <c r="B15" s="9" t="s">
        <v>10</v>
      </c>
      <c r="C15" s="41">
        <v>0</v>
      </c>
      <c r="D15" s="6"/>
      <c r="E15" s="45"/>
      <c r="F15" s="46">
        <v>403660.625</v>
      </c>
      <c r="G15" s="46">
        <v>403660.625</v>
      </c>
      <c r="H15" s="45"/>
      <c r="J15" s="29"/>
    </row>
    <row r="16" spans="1:19" ht="15" hidden="1" customHeight="1" x14ac:dyDescent="0.25">
      <c r="A16" s="37"/>
      <c r="B16" s="9" t="s">
        <v>18</v>
      </c>
      <c r="C16" s="41">
        <v>0</v>
      </c>
      <c r="D16" s="6"/>
      <c r="E16" s="45"/>
      <c r="F16" s="45"/>
      <c r="G16" s="47"/>
      <c r="H16" s="45"/>
      <c r="J16" s="29"/>
    </row>
    <row r="17" spans="1:10" ht="15" hidden="1" customHeight="1" x14ac:dyDescent="0.25">
      <c r="A17" s="37"/>
      <c r="B17" s="9" t="s">
        <v>14</v>
      </c>
      <c r="C17" s="41">
        <v>0</v>
      </c>
      <c r="D17" s="6"/>
      <c r="E17" s="45"/>
      <c r="F17" s="45"/>
      <c r="G17" s="45"/>
      <c r="H17" s="46">
        <v>456417.75</v>
      </c>
      <c r="J17" s="29"/>
    </row>
    <row r="18" spans="1:10" ht="15" hidden="1" customHeight="1" x14ac:dyDescent="0.25">
      <c r="A18" s="37"/>
      <c r="B18" s="9" t="s">
        <v>0</v>
      </c>
      <c r="C18" s="41">
        <v>0</v>
      </c>
      <c r="D18" s="6"/>
      <c r="E18" s="45"/>
      <c r="F18" s="45"/>
      <c r="G18" s="45"/>
      <c r="H18" s="45"/>
      <c r="J18" s="29"/>
    </row>
    <row r="19" spans="1:10" ht="15" hidden="1" customHeight="1" x14ac:dyDescent="0.25">
      <c r="A19" s="37"/>
      <c r="B19" s="9" t="s">
        <v>4</v>
      </c>
      <c r="C19" s="41">
        <v>0</v>
      </c>
      <c r="D19" s="6"/>
      <c r="E19" s="45"/>
      <c r="F19" s="45"/>
      <c r="G19" s="45"/>
      <c r="H19" s="45"/>
      <c r="J19" s="29"/>
    </row>
    <row r="20" spans="1:10" ht="15" hidden="1" customHeight="1" x14ac:dyDescent="0.25">
      <c r="A20" s="37"/>
      <c r="B20" s="9" t="s">
        <v>3</v>
      </c>
      <c r="C20" s="41">
        <v>0</v>
      </c>
      <c r="D20" s="6"/>
      <c r="E20" s="45"/>
      <c r="F20" s="45"/>
      <c r="G20" s="45"/>
      <c r="H20" s="45"/>
      <c r="J20" s="29"/>
    </row>
    <row r="21" spans="1:10" ht="15" hidden="1" customHeight="1" x14ac:dyDescent="0.25">
      <c r="A21" s="37"/>
      <c r="B21" s="9" t="s">
        <v>24</v>
      </c>
      <c r="C21" s="41">
        <v>0</v>
      </c>
      <c r="D21" s="6"/>
      <c r="E21" s="45"/>
      <c r="F21" s="45"/>
      <c r="G21" s="45"/>
      <c r="H21" s="45"/>
      <c r="J21" s="29"/>
    </row>
    <row r="22" spans="1:10" ht="15" hidden="1" customHeight="1" x14ac:dyDescent="0.25">
      <c r="A22" s="37"/>
      <c r="B22" s="9" t="s">
        <v>19</v>
      </c>
      <c r="C22" s="41">
        <v>0</v>
      </c>
      <c r="D22" s="6"/>
      <c r="E22" s="45"/>
      <c r="F22" s="45"/>
      <c r="G22" s="45"/>
      <c r="H22" s="45"/>
      <c r="J22" s="29"/>
    </row>
    <row r="23" spans="1:10" ht="15" hidden="1" customHeight="1" x14ac:dyDescent="0.25">
      <c r="A23" s="37"/>
      <c r="B23" s="38" t="s">
        <v>20</v>
      </c>
      <c r="C23" s="48"/>
      <c r="D23" s="6"/>
      <c r="E23" s="49"/>
      <c r="F23" s="49"/>
      <c r="G23" s="49"/>
      <c r="H23" s="49"/>
      <c r="J23" s="29"/>
    </row>
    <row r="24" spans="1:10" ht="15" hidden="1" customHeight="1" x14ac:dyDescent="0.25">
      <c r="A24" s="37"/>
      <c r="B24" s="9" t="s">
        <v>16</v>
      </c>
      <c r="C24" s="41">
        <v>0</v>
      </c>
      <c r="D24" s="6"/>
      <c r="E24" s="50"/>
      <c r="F24" s="50"/>
      <c r="G24" s="45"/>
      <c r="H24" s="45"/>
      <c r="J24" s="29"/>
    </row>
    <row r="25" spans="1:10" ht="15" hidden="1" customHeight="1" x14ac:dyDescent="0.25">
      <c r="A25" s="37"/>
      <c r="B25" s="9" t="s">
        <v>2</v>
      </c>
      <c r="C25" s="41">
        <v>0</v>
      </c>
      <c r="D25" s="6"/>
      <c r="E25" s="50"/>
      <c r="F25" s="50"/>
      <c r="G25" s="45"/>
      <c r="H25" s="46">
        <v>296797</v>
      </c>
      <c r="J25" s="29"/>
    </row>
    <row r="26" spans="1:10" ht="15" hidden="1" customHeight="1" x14ac:dyDescent="0.25">
      <c r="A26" s="37"/>
      <c r="B26" s="9" t="s">
        <v>15</v>
      </c>
      <c r="C26" s="41">
        <v>0</v>
      </c>
      <c r="D26" s="6"/>
      <c r="E26" s="50"/>
      <c r="F26" s="50"/>
      <c r="G26" s="50"/>
      <c r="H26" s="45"/>
      <c r="J26" s="29"/>
    </row>
    <row r="27" spans="1:10" ht="15" hidden="1" customHeight="1" x14ac:dyDescent="0.25">
      <c r="A27" s="37"/>
      <c r="B27" s="9" t="s">
        <v>21</v>
      </c>
      <c r="C27" s="41">
        <v>0</v>
      </c>
      <c r="D27" s="6"/>
      <c r="E27" s="50"/>
      <c r="F27" s="50"/>
      <c r="G27" s="50"/>
      <c r="H27" s="45"/>
      <c r="J27" s="29"/>
    </row>
    <row r="28" spans="1:10" ht="15" hidden="1" customHeight="1" x14ac:dyDescent="0.25">
      <c r="A28" s="37"/>
      <c r="B28" s="9" t="s">
        <v>22</v>
      </c>
      <c r="C28" s="41">
        <v>0</v>
      </c>
      <c r="D28" s="6"/>
      <c r="E28" s="50"/>
      <c r="F28" s="50"/>
      <c r="G28" s="50"/>
      <c r="H28" s="46">
        <v>418991.5</v>
      </c>
      <c r="J28" s="29"/>
    </row>
    <row r="29" spans="1:10" ht="15" hidden="1" customHeight="1" x14ac:dyDescent="0.25">
      <c r="A29" s="37"/>
      <c r="B29" s="9" t="s">
        <v>4</v>
      </c>
      <c r="C29" s="41">
        <v>0</v>
      </c>
      <c r="D29" s="6"/>
      <c r="E29" s="50"/>
      <c r="F29" s="50"/>
      <c r="G29" s="50"/>
      <c r="H29" s="45"/>
      <c r="J29" s="29"/>
    </row>
    <row r="30" spans="1:10" ht="15" hidden="1" customHeight="1" x14ac:dyDescent="0.25">
      <c r="A30" s="37"/>
      <c r="B30" s="9" t="s">
        <v>3</v>
      </c>
      <c r="C30" s="41">
        <v>0</v>
      </c>
      <c r="D30" s="6"/>
      <c r="E30" s="50"/>
      <c r="F30" s="50"/>
      <c r="G30" s="50"/>
      <c r="H30" s="45"/>
      <c r="J30" s="29"/>
    </row>
    <row r="31" spans="1:10" ht="15" hidden="1" customHeight="1" x14ac:dyDescent="0.25">
      <c r="A31" s="37"/>
      <c r="B31" s="9" t="s">
        <v>7</v>
      </c>
      <c r="C31" s="41">
        <v>0</v>
      </c>
      <c r="D31" s="6"/>
      <c r="E31" s="50"/>
      <c r="F31" s="50"/>
      <c r="G31" s="50"/>
      <c r="H31" s="45"/>
      <c r="J31" s="29"/>
    </row>
    <row r="32" spans="1:10" ht="15" hidden="1" customHeight="1" x14ac:dyDescent="0.25">
      <c r="A32" s="37"/>
      <c r="B32" s="9" t="s">
        <v>27</v>
      </c>
      <c r="C32" s="41">
        <v>0</v>
      </c>
      <c r="D32" s="6"/>
      <c r="E32" s="50"/>
      <c r="F32" s="50"/>
      <c r="G32" s="50"/>
      <c r="H32" s="45"/>
      <c r="J32" s="29"/>
    </row>
    <row r="33" spans="1:10" ht="15" hidden="1" customHeight="1" x14ac:dyDescent="0.25">
      <c r="A33" s="37"/>
      <c r="B33" s="9" t="s">
        <v>26</v>
      </c>
      <c r="C33" s="41">
        <v>0</v>
      </c>
      <c r="D33" s="6"/>
      <c r="E33" s="50"/>
      <c r="F33" s="50"/>
      <c r="G33" s="50"/>
      <c r="H33" s="45"/>
      <c r="J33" s="29"/>
    </row>
    <row r="34" spans="1:10" ht="15" hidden="1" customHeight="1" x14ac:dyDescent="0.25">
      <c r="A34" s="37"/>
      <c r="B34" s="38" t="s">
        <v>8</v>
      </c>
      <c r="C34" s="48"/>
      <c r="D34" s="6"/>
      <c r="E34" s="49"/>
      <c r="F34" s="49"/>
      <c r="G34" s="49"/>
      <c r="H34" s="49"/>
      <c r="J34" s="29"/>
    </row>
    <row r="35" spans="1:10" ht="15" hidden="1" customHeight="1" x14ac:dyDescent="0.25">
      <c r="A35" s="37"/>
      <c r="B35" s="9" t="s">
        <v>1</v>
      </c>
      <c r="C35" s="41">
        <v>0</v>
      </c>
      <c r="D35" s="6"/>
      <c r="E35" s="45"/>
      <c r="F35" s="46">
        <v>89975.75</v>
      </c>
      <c r="G35" s="45"/>
      <c r="H35" s="45"/>
      <c r="J35" s="29"/>
    </row>
    <row r="36" spans="1:10" ht="15" hidden="1" customHeight="1" x14ac:dyDescent="0.25">
      <c r="A36" s="37"/>
      <c r="B36" s="9" t="s">
        <v>2</v>
      </c>
      <c r="C36" s="41">
        <v>0</v>
      </c>
      <c r="D36" s="6"/>
      <c r="E36" s="46">
        <v>80388</v>
      </c>
      <c r="F36" s="45"/>
      <c r="G36" s="45"/>
      <c r="H36" s="45"/>
      <c r="J36" s="29"/>
    </row>
    <row r="37" spans="1:10" ht="15" hidden="1" customHeight="1" x14ac:dyDescent="0.25">
      <c r="A37" s="37"/>
      <c r="B37" s="9" t="s">
        <v>23</v>
      </c>
      <c r="C37" s="41">
        <v>0</v>
      </c>
      <c r="D37" s="6"/>
      <c r="E37" s="45"/>
      <c r="F37" s="45"/>
      <c r="G37" s="45"/>
      <c r="H37" s="45"/>
      <c r="J37" s="29"/>
    </row>
    <row r="38" spans="1:10" ht="15" hidden="1" customHeight="1" x14ac:dyDescent="0.25">
      <c r="A38" s="37"/>
      <c r="B38" s="9" t="s">
        <v>5</v>
      </c>
      <c r="C38" s="41">
        <v>0</v>
      </c>
      <c r="D38" s="6"/>
      <c r="E38" s="45"/>
      <c r="F38" s="45"/>
      <c r="G38" s="45"/>
      <c r="H38" s="45"/>
      <c r="J38" s="29"/>
    </row>
    <row r="39" spans="1:10" ht="15" hidden="1" customHeight="1" x14ac:dyDescent="0.25">
      <c r="A39" s="37"/>
      <c r="B39" s="9" t="s">
        <v>6</v>
      </c>
      <c r="C39" s="41">
        <v>0</v>
      </c>
      <c r="D39" s="6"/>
      <c r="E39" s="45"/>
      <c r="F39" s="45"/>
      <c r="G39" s="45"/>
      <c r="H39" s="45"/>
      <c r="J39" s="29"/>
    </row>
    <row r="40" spans="1:10" ht="15" hidden="1" customHeight="1" x14ac:dyDescent="0.25">
      <c r="A40" s="37"/>
      <c r="B40" s="9" t="s">
        <v>4</v>
      </c>
      <c r="C40" s="41">
        <v>0</v>
      </c>
      <c r="D40" s="6"/>
      <c r="E40" s="45"/>
      <c r="F40" s="45"/>
      <c r="G40" s="45"/>
      <c r="H40" s="45"/>
      <c r="J40" s="29"/>
    </row>
    <row r="41" spans="1:10" ht="15" hidden="1" customHeight="1" x14ac:dyDescent="0.25">
      <c r="A41" s="37"/>
      <c r="B41" s="38" t="s">
        <v>9</v>
      </c>
      <c r="C41" s="39"/>
      <c r="D41" s="6"/>
      <c r="E41" s="51"/>
      <c r="F41" s="51"/>
      <c r="G41" s="51"/>
      <c r="H41" s="51"/>
      <c r="J41" s="29"/>
    </row>
    <row r="42" spans="1:10" ht="15" hidden="1" customHeight="1" x14ac:dyDescent="0.25">
      <c r="A42" s="37"/>
      <c r="B42" s="9" t="s">
        <v>17</v>
      </c>
      <c r="C42" s="41">
        <v>0</v>
      </c>
      <c r="D42" s="6"/>
      <c r="E42" s="13"/>
      <c r="F42" s="13"/>
      <c r="G42" s="13"/>
      <c r="H42" s="13"/>
      <c r="J42" s="29"/>
    </row>
    <row r="43" spans="1:10" ht="15" hidden="1" customHeight="1" x14ac:dyDescent="0.25">
      <c r="A43" s="37"/>
      <c r="B43" s="9" t="s">
        <v>2</v>
      </c>
      <c r="C43" s="41">
        <v>0</v>
      </c>
      <c r="D43" s="6"/>
      <c r="E43" s="45"/>
      <c r="F43" s="45"/>
      <c r="G43" s="45"/>
      <c r="H43" s="52">
        <v>113730.75</v>
      </c>
      <c r="J43" s="29"/>
    </row>
    <row r="44" spans="1:10" ht="15" hidden="1" customHeight="1" x14ac:dyDescent="0.25">
      <c r="A44" s="37"/>
      <c r="B44" s="9" t="s">
        <v>28</v>
      </c>
      <c r="C44" s="41">
        <v>0</v>
      </c>
      <c r="D44" s="6"/>
      <c r="E44" s="45"/>
      <c r="F44" s="45"/>
      <c r="G44" s="45"/>
      <c r="H44" s="45"/>
      <c r="J44" s="29"/>
    </row>
    <row r="45" spans="1:10" ht="15" hidden="1" customHeight="1" x14ac:dyDescent="0.25">
      <c r="A45" s="37"/>
      <c r="B45" s="9" t="s">
        <v>26</v>
      </c>
      <c r="C45" s="41">
        <v>0</v>
      </c>
      <c r="D45" s="6"/>
      <c r="E45" s="45"/>
      <c r="F45" s="45"/>
      <c r="G45" s="45"/>
      <c r="H45" s="45"/>
      <c r="J45" s="29"/>
    </row>
    <row r="46" spans="1:10" ht="15" hidden="1" customHeight="1" x14ac:dyDescent="0.25">
      <c r="A46" s="37"/>
      <c r="B46" s="9" t="s">
        <v>25</v>
      </c>
      <c r="C46" s="41">
        <v>0</v>
      </c>
      <c r="D46" s="6"/>
      <c r="E46" s="45"/>
      <c r="F46" s="45"/>
      <c r="G46" s="45"/>
      <c r="H46" s="45"/>
      <c r="J46" s="29"/>
    </row>
    <row r="47" spans="1:10" ht="15" hidden="1" customHeight="1" x14ac:dyDescent="0.25">
      <c r="A47" s="37"/>
      <c r="B47" s="9" t="s">
        <v>32</v>
      </c>
      <c r="C47" s="41">
        <v>0</v>
      </c>
      <c r="D47" s="6"/>
      <c r="E47" s="45"/>
      <c r="F47" s="45"/>
      <c r="G47" s="45"/>
      <c r="H47" s="45"/>
      <c r="J47" s="29"/>
    </row>
    <row r="48" spans="1:10" ht="15" hidden="1" customHeight="1" x14ac:dyDescent="0.25">
      <c r="A48" s="70" t="s">
        <v>13</v>
      </c>
      <c r="B48" s="9"/>
      <c r="C48" s="53"/>
      <c r="D48" s="6"/>
      <c r="E48" s="54"/>
      <c r="F48" s="54"/>
      <c r="G48" s="54"/>
      <c r="H48" s="54"/>
      <c r="J48" s="29"/>
    </row>
    <row r="49" spans="1:10" ht="15" hidden="1" customHeight="1" x14ac:dyDescent="0.25">
      <c r="A49" s="70"/>
      <c r="B49" s="9" t="s">
        <v>11</v>
      </c>
      <c r="C49" s="41">
        <v>0</v>
      </c>
      <c r="D49" s="6"/>
      <c r="E49" s="45"/>
      <c r="F49" s="45"/>
      <c r="G49" s="45"/>
      <c r="H49" s="45"/>
      <c r="J49" s="29"/>
    </row>
    <row r="50" spans="1:10" ht="15" hidden="1" customHeight="1" x14ac:dyDescent="0.25">
      <c r="A50" s="70"/>
      <c r="B50" s="9" t="s">
        <v>29</v>
      </c>
      <c r="C50" s="41">
        <v>0</v>
      </c>
      <c r="D50" s="6"/>
      <c r="E50" s="45"/>
      <c r="F50" s="45"/>
      <c r="G50" s="45"/>
      <c r="H50" s="45"/>
      <c r="J50" s="29"/>
    </row>
    <row r="51" spans="1:10" ht="15" hidden="1" customHeight="1" x14ac:dyDescent="0.25">
      <c r="A51" s="70"/>
      <c r="B51" s="9" t="s">
        <v>30</v>
      </c>
      <c r="C51" s="41">
        <v>0</v>
      </c>
      <c r="D51" s="6"/>
      <c r="E51" s="45"/>
      <c r="F51" s="45"/>
      <c r="G51" s="45"/>
      <c r="H51" s="45"/>
      <c r="J51" s="29"/>
    </row>
    <row r="52" spans="1:10" ht="15" hidden="1" customHeight="1" x14ac:dyDescent="0.25">
      <c r="A52" s="70"/>
      <c r="B52" s="9" t="s">
        <v>25</v>
      </c>
      <c r="C52" s="41">
        <v>0</v>
      </c>
      <c r="D52" s="6"/>
      <c r="E52" s="45"/>
      <c r="F52" s="45"/>
      <c r="G52" s="45"/>
      <c r="H52" s="45"/>
      <c r="J52" s="29"/>
    </row>
    <row r="53" spans="1:10" ht="15" hidden="1" customHeight="1" thickBot="1" x14ac:dyDescent="0.3">
      <c r="A53" s="55"/>
      <c r="B53" s="9" t="s">
        <v>33</v>
      </c>
      <c r="C53" s="41">
        <v>0</v>
      </c>
      <c r="D53" s="6"/>
      <c r="E53" s="45"/>
      <c r="F53" s="45"/>
      <c r="G53" s="45"/>
      <c r="H53" s="45"/>
      <c r="J53" s="29"/>
    </row>
    <row r="54" spans="1:10" ht="18.75" hidden="1" customHeight="1" thickBot="1" x14ac:dyDescent="0.3">
      <c r="A54" s="37"/>
      <c r="B54" s="56" t="s">
        <v>12</v>
      </c>
      <c r="C54" s="57">
        <f>SUM(C11:C52)</f>
        <v>0</v>
      </c>
      <c r="D54" s="6"/>
      <c r="E54" s="58">
        <f>SUM(E11:E52)</f>
        <v>80388</v>
      </c>
      <c r="F54" s="58">
        <f>SUM(F11:F52)</f>
        <v>493636.375</v>
      </c>
      <c r="G54" s="58">
        <f>SUM(G11:G52)</f>
        <v>403660.625</v>
      </c>
      <c r="H54" s="58">
        <f>SUM(H11:H52)</f>
        <v>1285937</v>
      </c>
    </row>
    <row r="55" spans="1:10" ht="17.25" hidden="1" customHeight="1" x14ac:dyDescent="0.25">
      <c r="A55" s="37"/>
      <c r="B55" s="56"/>
      <c r="C55" s="57"/>
      <c r="D55" s="6"/>
      <c r="E55" s="59"/>
      <c r="F55" s="71"/>
      <c r="G55" s="71"/>
      <c r="H55" s="71"/>
    </row>
    <row r="56" spans="1:10" ht="3.75" hidden="1" customHeight="1" thickBot="1" x14ac:dyDescent="0.3">
      <c r="A56" s="37"/>
      <c r="B56" s="12" t="s">
        <v>31</v>
      </c>
      <c r="C56" s="13"/>
      <c r="D56" s="6"/>
      <c r="E56" s="14" t="e">
        <f>#REF!*0.95</f>
        <v>#REF!</v>
      </c>
      <c r="F56" s="14">
        <f>E54*0.95</f>
        <v>76368.599999999991</v>
      </c>
      <c r="G56" s="14">
        <f>F54*0.95</f>
        <v>468954.55624999997</v>
      </c>
      <c r="H56" s="14">
        <f t="shared" ref="H56" si="0">G54*0.95</f>
        <v>383477.59375</v>
      </c>
    </row>
    <row r="57" spans="1:10" ht="26.25" customHeight="1" x14ac:dyDescent="0.25">
      <c r="A57" s="11"/>
      <c r="B57" s="60" t="s">
        <v>42</v>
      </c>
      <c r="C57" s="61"/>
      <c r="D57" s="30"/>
      <c r="E57" s="62"/>
      <c r="F57" s="62"/>
      <c r="G57" s="62"/>
      <c r="H57" s="62"/>
    </row>
    <row r="58" spans="1:10" ht="28.5" customHeight="1" x14ac:dyDescent="0.25">
      <c r="A58" s="11"/>
      <c r="B58" s="60" t="s">
        <v>43</v>
      </c>
      <c r="C58" s="61"/>
      <c r="D58" s="63"/>
      <c r="E58" s="62"/>
      <c r="F58" s="62"/>
      <c r="G58" s="62"/>
      <c r="H58" s="62"/>
    </row>
    <row r="59" spans="1:10" s="21" customFormat="1" ht="15" customHeight="1" x14ac:dyDescent="0.25">
      <c r="A59" s="19"/>
      <c r="B59" s="20"/>
      <c r="C59" s="20"/>
      <c r="H59" s="22"/>
    </row>
    <row r="60" spans="1:10" s="21" customFormat="1" ht="15" customHeight="1" x14ac:dyDescent="0.25">
      <c r="A60" s="19"/>
      <c r="B60" s="20" t="s">
        <v>39</v>
      </c>
      <c r="C60" s="20"/>
      <c r="H60" s="22"/>
    </row>
    <row r="61" spans="1:10" s="21" customFormat="1" ht="15" customHeight="1" x14ac:dyDescent="0.25">
      <c r="A61" s="23">
        <v>1</v>
      </c>
      <c r="B61" s="64" t="s">
        <v>44</v>
      </c>
      <c r="C61" s="64"/>
      <c r="D61" s="64"/>
      <c r="E61" s="64"/>
      <c r="H61" s="22"/>
    </row>
    <row r="62" spans="1:10" s="21" customFormat="1" ht="15" customHeight="1" x14ac:dyDescent="0.25">
      <c r="A62" s="23"/>
      <c r="B62" s="20"/>
      <c r="C62" s="20"/>
      <c r="H62" s="22"/>
    </row>
    <row r="63" spans="1:10" s="21" customFormat="1" ht="15" customHeight="1" x14ac:dyDescent="0.25">
      <c r="A63" s="23"/>
      <c r="B63" s="20"/>
      <c r="C63" s="20"/>
      <c r="H63" s="22"/>
    </row>
    <row r="64" spans="1:10" s="21" customFormat="1" ht="15" customHeight="1" x14ac:dyDescent="0.25">
      <c r="A64" s="19"/>
      <c r="B64" s="20"/>
      <c r="C64" s="20"/>
      <c r="H64" s="22"/>
    </row>
    <row r="65" spans="1:9" s="31" customFormat="1" ht="15" customHeight="1" x14ac:dyDescent="0.25">
      <c r="A65" s="19"/>
      <c r="B65" s="20"/>
      <c r="C65" s="20"/>
      <c r="E65" s="21"/>
      <c r="F65" s="21"/>
      <c r="G65" s="21"/>
      <c r="H65" s="22"/>
    </row>
    <row r="66" spans="1:9" s="21" customFormat="1" ht="14.25" customHeight="1" x14ac:dyDescent="0.25">
      <c r="A66" s="19"/>
      <c r="B66" s="20"/>
      <c r="C66" s="20"/>
      <c r="H66" s="22"/>
    </row>
    <row r="67" spans="1:9" s="32" customFormat="1" ht="12.75" customHeight="1" x14ac:dyDescent="0.25">
      <c r="A67" s="19"/>
      <c r="B67" s="20"/>
      <c r="C67" s="20"/>
      <c r="D67" s="5"/>
      <c r="E67" s="21"/>
      <c r="F67" s="21"/>
      <c r="G67" s="21"/>
      <c r="H67" s="22"/>
      <c r="I67" s="5"/>
    </row>
    <row r="68" spans="1:9" s="32" customFormat="1" ht="12.75" customHeight="1" x14ac:dyDescent="0.25">
      <c r="A68" s="19"/>
      <c r="B68" s="20"/>
      <c r="C68" s="20"/>
      <c r="D68" s="5"/>
      <c r="E68" s="21"/>
      <c r="F68" s="21"/>
      <c r="G68" s="21"/>
      <c r="H68" s="22"/>
      <c r="I68" s="5"/>
    </row>
    <row r="69" spans="1:9" s="32" customFormat="1" x14ac:dyDescent="0.25">
      <c r="A69" s="19"/>
      <c r="B69" s="20"/>
      <c r="C69" s="20"/>
      <c r="E69" s="21"/>
      <c r="F69" s="21"/>
      <c r="G69" s="21"/>
      <c r="H69" s="22"/>
    </row>
    <row r="70" spans="1:9" s="32" customFormat="1" ht="17.25" customHeight="1" x14ac:dyDescent="0.25">
      <c r="A70" s="19"/>
      <c r="B70" s="20"/>
      <c r="C70" s="20"/>
      <c r="D70" s="5"/>
      <c r="E70" s="21"/>
      <c r="F70" s="21"/>
      <c r="G70" s="21"/>
      <c r="H70" s="22"/>
      <c r="I70" s="5"/>
    </row>
    <row r="71" spans="1:9" s="21" customFormat="1" x14ac:dyDescent="0.25">
      <c r="A71" s="19"/>
      <c r="B71" s="20"/>
      <c r="C71" s="20"/>
      <c r="H71" s="22"/>
    </row>
  </sheetData>
  <mergeCells count="15">
    <mergeCell ref="B61:E61"/>
    <mergeCell ref="E1:H1"/>
    <mergeCell ref="E2:H2"/>
    <mergeCell ref="A3:H3"/>
    <mergeCell ref="A5:H5"/>
    <mergeCell ref="A6:H6"/>
    <mergeCell ref="A48:A52"/>
    <mergeCell ref="F55:H55"/>
    <mergeCell ref="E9:H9"/>
    <mergeCell ref="A9:A10"/>
    <mergeCell ref="B9:B10"/>
    <mergeCell ref="C9:C10"/>
    <mergeCell ref="D9:D10"/>
    <mergeCell ref="A4:H4"/>
    <mergeCell ref="A7:H7"/>
  </mergeCells>
  <pageMargins left="0.59055118110236227" right="0.19685039370078741" top="0" bottom="0" header="0" footer="0"/>
  <pageSetup paperSize="9" scale="7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 к тендеру </vt:lpstr>
      <vt:lpstr>'График к тендеру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Король Татьяна Георгиевна</cp:lastModifiedBy>
  <cp:lastPrinted>2022-03-22T15:14:34Z</cp:lastPrinted>
  <dcterms:created xsi:type="dcterms:W3CDTF">2018-09-26T14:28:08Z</dcterms:created>
  <dcterms:modified xsi:type="dcterms:W3CDTF">2024-10-29T09:16:33Z</dcterms:modified>
</cp:coreProperties>
</file>